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steinwaskaas/Dropbox/Fyresdal/Booking/"/>
    </mc:Choice>
  </mc:AlternateContent>
  <xr:revisionPtr revIDLastSave="0" documentId="13_ncr:1_{3FAC3609-39FF-3A48-8A5D-3A417263CB2E}" xr6:coauthVersionLast="47" xr6:coauthVersionMax="47" xr10:uidLastSave="{00000000-0000-0000-0000-000000000000}"/>
  <bookViews>
    <workbookView xWindow="100" yWindow="640" windowWidth="28600" windowHeight="160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'Ark1'!$A$1:$T$55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1" i="1"/>
  <c r="G10" i="1"/>
  <c r="G8" i="1"/>
  <c r="G6" i="1"/>
  <c r="G5" i="1"/>
  <c r="E5" i="1"/>
  <c r="E6" i="1"/>
  <c r="E10" i="1"/>
  <c r="E11" i="1"/>
  <c r="E12" i="1"/>
  <c r="E16" i="1" l="1"/>
  <c r="G16" i="1"/>
</calcChain>
</file>

<file path=xl/sharedStrings.xml><?xml version="1.0" encoding="utf-8"?>
<sst xmlns="http://schemas.openxmlformats.org/spreadsheetml/2006/main" count="154" uniqueCount="89">
  <si>
    <t>219F</t>
  </si>
  <si>
    <t>221F</t>
  </si>
  <si>
    <t>216F</t>
  </si>
  <si>
    <t>218F</t>
  </si>
  <si>
    <t>220F</t>
  </si>
  <si>
    <t>222F</t>
  </si>
  <si>
    <t>Lager</t>
  </si>
  <si>
    <t>6 senger</t>
  </si>
  <si>
    <t>Leilighet  10</t>
  </si>
  <si>
    <t>Leilighet  9</t>
  </si>
  <si>
    <t>Leilighet  8</t>
  </si>
  <si>
    <t>Leilighet  7</t>
  </si>
  <si>
    <t>Leilighet  6</t>
  </si>
  <si>
    <t>Leilighet  5</t>
  </si>
  <si>
    <t>Leilighet  4</t>
  </si>
  <si>
    <t>Leilighet  3</t>
  </si>
  <si>
    <t>Leilighet  2</t>
  </si>
  <si>
    <t>Leilighet  1</t>
  </si>
  <si>
    <t>2 senger</t>
  </si>
  <si>
    <t>4 - familie- dør immellom</t>
  </si>
  <si>
    <t>Gruppe:</t>
  </si>
  <si>
    <t>Dato:</t>
  </si>
  <si>
    <t>Fyresdal Kurs og Leirsted as</t>
  </si>
  <si>
    <t>www.fyresdalkl.no</t>
  </si>
  <si>
    <t>post@fyresdalkl.no</t>
  </si>
  <si>
    <t>4 sengs rom</t>
  </si>
  <si>
    <t>3 køyer</t>
  </si>
  <si>
    <t>2 sengs rom</t>
  </si>
  <si>
    <t>6 sengs rom</t>
  </si>
  <si>
    <t>6 sengs leilighet</t>
  </si>
  <si>
    <t>6+ sengs leilighet</t>
  </si>
  <si>
    <t>2 sengs leilighet</t>
  </si>
  <si>
    <t xml:space="preserve">Boenhet </t>
  </si>
  <si>
    <t>Antall</t>
  </si>
  <si>
    <t>Senger</t>
  </si>
  <si>
    <t>Tilgjengelig for gruppen</t>
  </si>
  <si>
    <t>2 rammemadrasser(dobbeltseng) og en køye</t>
  </si>
  <si>
    <t>Beskrivelse</t>
  </si>
  <si>
    <t>Dobbeltseng</t>
  </si>
  <si>
    <t>Soverom med 2 stk rammemadreasser(dobbeltseng) og køye, sovenisje med en køye</t>
  </si>
  <si>
    <t>Soverom med 2 stk rammemadreasser(dobbeltseng) og familiekøye, sovenisje med en køye</t>
  </si>
  <si>
    <t>2 rammemadrasser</t>
  </si>
  <si>
    <t>Total kapasitet</t>
  </si>
  <si>
    <t>Mail</t>
  </si>
  <si>
    <t>Tlf</t>
  </si>
  <si>
    <t>Jostein Waskaas</t>
  </si>
  <si>
    <t>415 16 777</t>
  </si>
  <si>
    <t>Nettside</t>
  </si>
  <si>
    <t>jostein@fyresdalkl.no</t>
  </si>
  <si>
    <t>Opptatt</t>
  </si>
  <si>
    <t>Totalt senger utenom evt.  sovesal</t>
  </si>
  <si>
    <t>Stab !</t>
  </si>
  <si>
    <t>512 - 3 S</t>
  </si>
  <si>
    <t>513 - 4 S</t>
  </si>
  <si>
    <t>514 - 2 S</t>
  </si>
  <si>
    <t>515 - 3 S</t>
  </si>
  <si>
    <t>511 1 S</t>
  </si>
  <si>
    <t>6 sengs</t>
  </si>
  <si>
    <t>4 sengs</t>
  </si>
  <si>
    <t>2 sengs</t>
  </si>
  <si>
    <t>1 sengs</t>
  </si>
  <si>
    <t>3 sengs</t>
  </si>
  <si>
    <t>4 sengs allergi rom</t>
  </si>
  <si>
    <t>2-sengs</t>
  </si>
  <si>
    <t>Stabburet leil. 2. etg. 5 soverom, 3 bad</t>
  </si>
  <si>
    <t>1 sengs rom</t>
  </si>
  <si>
    <t>3 sengs rom</t>
  </si>
  <si>
    <t>Grupperom B3 sovesal</t>
  </si>
  <si>
    <t>Stabburet 2.etg. sovesal</t>
  </si>
  <si>
    <t>Stabburet 1.etg. Sovesal</t>
  </si>
  <si>
    <t>Stabburet 1.etg. sovesal</t>
  </si>
  <si>
    <t>4 køyesenger + hems</t>
  </si>
  <si>
    <t>madrasser (toalett og dusj i servicebygg)</t>
  </si>
  <si>
    <t>Romalternativer</t>
  </si>
  <si>
    <t xml:space="preserve">Lager </t>
  </si>
  <si>
    <t>sovesal</t>
  </si>
  <si>
    <t>12 senger</t>
  </si>
  <si>
    <t>2sengs</t>
  </si>
  <si>
    <t>Stabburet, 1. etg. med bad</t>
  </si>
  <si>
    <t>Stabburet, 1.etg. med vask</t>
  </si>
  <si>
    <t>Vaskerom</t>
  </si>
  <si>
    <t>Madrasser</t>
  </si>
  <si>
    <t>Dyner</t>
  </si>
  <si>
    <t>Puter</t>
  </si>
  <si>
    <t>Sengetøy</t>
  </si>
  <si>
    <t>Håndkler</t>
  </si>
  <si>
    <t>Stabburet 2. etg. Sovesal</t>
  </si>
  <si>
    <t>12 sengs</t>
  </si>
  <si>
    <t>10 sengs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</si>
</sst>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Verdana"/>
      <family val="2"/>
    </font>
    <font>
      <b/>
      <sz val="10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A5C"/>
        <bgColor indexed="64"/>
      </patternFill>
    </fill>
    <fill>
      <patternFill patternType="solid">
        <fgColor rgb="FFA9FFD1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1" fillId="5" borderId="4" xfId="0" applyFont="1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7" xfId="0" applyFill="1" applyBorder="1"/>
    <xf numFmtId="0" fontId="0" fillId="5" borderId="8" xfId="0" applyFill="1" applyBorder="1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7" xfId="0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9" xfId="0" applyFont="1" applyBorder="1"/>
    <xf numFmtId="0" fontId="0" fillId="0" borderId="30" xfId="0" applyBorder="1"/>
    <xf numFmtId="0" fontId="11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2" fillId="0" borderId="30" xfId="0" applyFont="1" applyBorder="1"/>
    <xf numFmtId="0" fontId="0" fillId="7" borderId="30" xfId="0" applyFill="1" applyBorder="1"/>
    <xf numFmtId="0" fontId="7" fillId="8" borderId="2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vertical="center"/>
    </xf>
    <xf numFmtId="0" fontId="7" fillId="8" borderId="23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center"/>
    </xf>
    <xf numFmtId="14" fontId="7" fillId="8" borderId="23" xfId="0" applyNumberFormat="1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0" fontId="15" fillId="8" borderId="2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18" xfId="0" applyBorder="1"/>
    <xf numFmtId="0" fontId="0" fillId="0" borderId="21" xfId="0" applyBorder="1"/>
    <xf numFmtId="0" fontId="0" fillId="0" borderId="17" xfId="0" applyBorder="1"/>
    <xf numFmtId="0" fontId="17" fillId="8" borderId="2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38" xfId="0" applyBorder="1"/>
    <xf numFmtId="0" fontId="0" fillId="0" borderId="40" xfId="0" applyBorder="1"/>
    <xf numFmtId="0" fontId="7" fillId="0" borderId="28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1" xfId="0" applyBorder="1"/>
    <xf numFmtId="0" fontId="0" fillId="0" borderId="2" xfId="0" applyBorder="1" applyAlignment="1">
      <alignment horizontal="center"/>
    </xf>
    <xf numFmtId="0" fontId="1" fillId="0" borderId="30" xfId="0" applyFont="1" applyBorder="1"/>
    <xf numFmtId="0" fontId="1" fillId="10" borderId="3" xfId="0" applyFont="1" applyFill="1" applyBorder="1" applyAlignment="1">
      <alignment horizontal="center"/>
    </xf>
    <xf numFmtId="0" fontId="0" fillId="0" borderId="23" xfId="0" applyBorder="1"/>
    <xf numFmtId="0" fontId="0" fillId="0" borderId="19" xfId="0" applyBorder="1"/>
    <xf numFmtId="0" fontId="0" fillId="0" borderId="20" xfId="0" applyBorder="1"/>
    <xf numFmtId="0" fontId="0" fillId="0" borderId="25" xfId="0" applyBorder="1"/>
    <xf numFmtId="0" fontId="11" fillId="0" borderId="45" xfId="0" applyFont="1" applyBorder="1" applyAlignment="1">
      <alignment horizontal="center"/>
    </xf>
    <xf numFmtId="0" fontId="0" fillId="0" borderId="46" xfId="0" applyBorder="1"/>
    <xf numFmtId="0" fontId="0" fillId="0" borderId="48" xfId="0" applyBorder="1"/>
    <xf numFmtId="0" fontId="15" fillId="8" borderId="22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25" xfId="0" applyFont="1" applyBorder="1" applyAlignment="1">
      <alignment vertical="center"/>
    </xf>
    <xf numFmtId="0" fontId="1" fillId="3" borderId="27" xfId="0" applyFont="1" applyFill="1" applyBorder="1" applyAlignment="1">
      <alignment horizontal="center"/>
    </xf>
    <xf numFmtId="0" fontId="0" fillId="7" borderId="48" xfId="0" applyFill="1" applyBorder="1"/>
    <xf numFmtId="0" fontId="7" fillId="0" borderId="24" xfId="0" applyFont="1" applyBorder="1" applyAlignment="1">
      <alignment vertical="center"/>
    </xf>
    <xf numFmtId="0" fontId="1" fillId="4" borderId="7" xfId="0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15" fillId="8" borderId="38" xfId="0" applyFont="1" applyFill="1" applyBorder="1" applyAlignment="1">
      <alignment horizontal="center" vertical="center"/>
    </xf>
    <xf numFmtId="0" fontId="0" fillId="0" borderId="51" xfId="0" applyBorder="1"/>
    <xf numFmtId="0" fontId="1" fillId="11" borderId="1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9" fillId="0" borderId="16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0" fillId="0" borderId="42" xfId="0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11" fillId="0" borderId="4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3" fillId="0" borderId="25" xfId="0" applyFont="1" applyBorder="1"/>
    <xf numFmtId="0" fontId="1" fillId="0" borderId="14" xfId="0" applyFont="1" applyBorder="1"/>
    <xf numFmtId="0" fontId="1" fillId="0" borderId="12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29" xfId="0" applyFont="1" applyFill="1" applyBorder="1" applyAlignment="1">
      <alignment horizontal="center"/>
    </xf>
    <xf numFmtId="0" fontId="7" fillId="8" borderId="55" xfId="0" applyFont="1" applyFill="1" applyBorder="1" applyAlignment="1">
      <alignment horizontal="center"/>
    </xf>
    <xf numFmtId="0" fontId="17" fillId="8" borderId="23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8" xfId="0" applyBorder="1"/>
    <xf numFmtId="0" fontId="0" fillId="0" borderId="3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6" xfId="0" applyFont="1" applyBorder="1"/>
    <xf numFmtId="0" fontId="13" fillId="0" borderId="46" xfId="1" applyFont="1" applyBorder="1" applyAlignment="1">
      <alignment horizontal="left"/>
    </xf>
    <xf numFmtId="0" fontId="0" fillId="0" borderId="24" xfId="0" applyBorder="1"/>
    <xf numFmtId="0" fontId="13" fillId="0" borderId="10" xfId="0" applyFont="1" applyBorder="1"/>
    <xf numFmtId="0" fontId="13" fillId="0" borderId="10" xfId="1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4" xfId="0" applyFont="1" applyBorder="1"/>
    <xf numFmtId="0" fontId="1" fillId="5" borderId="4" xfId="0" applyFont="1" applyFill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7" borderId="30" xfId="0" applyFont="1" applyFill="1" applyBorder="1"/>
    <xf numFmtId="0" fontId="0" fillId="0" borderId="30" xfId="0" applyBorder="1" applyAlignment="1">
      <alignment horizontal="left"/>
    </xf>
    <xf numFmtId="0" fontId="2" fillId="7" borderId="30" xfId="0" applyFont="1" applyFill="1" applyBorder="1"/>
    <xf numFmtId="0" fontId="1" fillId="0" borderId="13" xfId="0" applyFont="1" applyBorder="1"/>
    <xf numFmtId="0" fontId="0" fillId="0" borderId="55" xfId="0" applyBorder="1"/>
    <xf numFmtId="0" fontId="0" fillId="11" borderId="44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9" fillId="0" borderId="29" xfId="0" applyFont="1" applyBorder="1"/>
    <xf numFmtId="0" fontId="10" fillId="0" borderId="29" xfId="0" applyFont="1" applyBorder="1"/>
    <xf numFmtId="0" fontId="9" fillId="0" borderId="2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" fillId="0" borderId="30" xfId="0" applyFont="1" applyBorder="1"/>
    <xf numFmtId="0" fontId="0" fillId="0" borderId="30" xfId="0" applyBorder="1"/>
    <xf numFmtId="0" fontId="0" fillId="9" borderId="17" xfId="0" applyFill="1" applyBorder="1"/>
    <xf numFmtId="0" fontId="0" fillId="9" borderId="20" xfId="0" applyFill="1" applyBorder="1"/>
    <xf numFmtId="0" fontId="0" fillId="4" borderId="17" xfId="0" applyFill="1" applyBorder="1"/>
    <xf numFmtId="0" fontId="0" fillId="4" borderId="20" xfId="0" applyFill="1" applyBorder="1"/>
    <xf numFmtId="0" fontId="0" fillId="6" borderId="17" xfId="0" applyFill="1" applyBorder="1"/>
    <xf numFmtId="0" fontId="0" fillId="6" borderId="20" xfId="0" applyFill="1" applyBorder="1"/>
    <xf numFmtId="0" fontId="0" fillId="3" borderId="17" xfId="0" applyFill="1" applyBorder="1"/>
    <xf numFmtId="0" fontId="0" fillId="3" borderId="20" xfId="0" applyFill="1" applyBorder="1"/>
    <xf numFmtId="0" fontId="0" fillId="2" borderId="1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2" xfId="0" applyBorder="1" applyAlignment="1">
      <alignment horizontal="left"/>
    </xf>
    <xf numFmtId="0" fontId="12" fillId="0" borderId="30" xfId="0" applyFont="1" applyBorder="1"/>
    <xf numFmtId="0" fontId="0" fillId="0" borderId="30" xfId="0" applyBorder="1" applyAlignment="1">
      <alignment horizontal="left"/>
    </xf>
    <xf numFmtId="0" fontId="0" fillId="11" borderId="40" xfId="0" applyFill="1" applyBorder="1"/>
    <xf numFmtId="0" fontId="0" fillId="0" borderId="34" xfId="0" applyBorder="1"/>
    <xf numFmtId="0" fontId="0" fillId="10" borderId="17" xfId="0" applyFill="1" applyBorder="1"/>
    <xf numFmtId="0" fontId="0" fillId="10" borderId="20" xfId="0" applyFill="1" applyBorder="1"/>
    <xf numFmtId="0" fontId="1" fillId="0" borderId="0" xfId="0" applyFont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3" fillId="0" borderId="44" xfId="1" applyFont="1" applyFill="1" applyBorder="1" applyAlignment="1">
      <alignment horizontal="left"/>
    </xf>
    <xf numFmtId="0" fontId="13" fillId="0" borderId="46" xfId="1" applyFont="1" applyFill="1" applyBorder="1" applyAlignment="1">
      <alignment horizontal="left"/>
    </xf>
    <xf numFmtId="0" fontId="13" fillId="0" borderId="49" xfId="1" applyFont="1" applyFill="1" applyBorder="1" applyAlignment="1">
      <alignment horizontal="left"/>
    </xf>
    <xf numFmtId="0" fontId="13" fillId="0" borderId="7" xfId="1" applyFont="1" applyFill="1" applyBorder="1" applyAlignment="1">
      <alignment horizontal="left"/>
    </xf>
    <xf numFmtId="0" fontId="13" fillId="0" borderId="11" xfId="1" applyFont="1" applyFill="1" applyBorder="1" applyAlignment="1">
      <alignment horizontal="left"/>
    </xf>
    <xf numFmtId="0" fontId="13" fillId="0" borderId="8" xfId="1" applyFont="1" applyFill="1" applyBorder="1" applyAlignment="1">
      <alignment horizontal="left"/>
    </xf>
    <xf numFmtId="0" fontId="20" fillId="12" borderId="50" xfId="0" applyFont="1" applyFill="1" applyBorder="1" applyAlignment="1">
      <alignment horizontal="center" vertical="center"/>
    </xf>
    <xf numFmtId="0" fontId="20" fillId="12" borderId="51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12" borderId="38" xfId="0" applyFill="1" applyBorder="1"/>
    <xf numFmtId="0" fontId="0" fillId="12" borderId="42" xfId="0" applyFill="1" applyBorder="1"/>
    <xf numFmtId="0" fontId="1" fillId="12" borderId="50" xfId="0" applyFont="1" applyFill="1" applyBorder="1" applyAlignment="1">
      <alignment horizontal="center"/>
    </xf>
    <xf numFmtId="0" fontId="1" fillId="12" borderId="51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applyBorder="1" applyAlignment="1"/>
    <xf numFmtId="0" fontId="0" fillId="0" borderId="32" xfId="0" applyBorder="1" applyAlignment="1"/>
    <xf numFmtId="0" fontId="0" fillId="0" borderId="49" xfId="0" applyBorder="1"/>
    <xf numFmtId="3" fontId="13" fillId="0" borderId="26" xfId="0" applyNumberFormat="1" applyFont="1" applyBorder="1" applyAlignment="1">
      <alignment horizontal="left"/>
    </xf>
  </cellXfs>
  <cellStyles count="3">
    <cellStyle name="Benyttet hyperkobling" xfId="2" builtinId="9" hidden="1"/>
    <cellStyle name="Hyperkobling" xfId="1" builtinId="8"/>
    <cellStyle name="Normal" xfId="0" builtinId="0"/>
  </cellStyles>
  <dxfs count="0"/>
  <tableStyles count="0" defaultTableStyle="TableStyleMedium2" defaultPivotStyle="PivotStyleMedium4"/>
  <colors>
    <mruColors>
      <color rgb="FFA9FFD1"/>
      <color rgb="FFFF5A5C"/>
      <color rgb="FFFF7E77"/>
      <color rgb="FF7353B0"/>
      <color rgb="FFFF44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0</xdr:row>
      <xdr:rowOff>46231</xdr:rowOff>
    </xdr:from>
    <xdr:to>
      <xdr:col>19</xdr:col>
      <xdr:colOff>775461</xdr:colOff>
      <xdr:row>5</xdr:row>
      <xdr:rowOff>41944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1960" y="46231"/>
          <a:ext cx="1179321" cy="921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yresdalkl.no/" TargetMode="External"/><Relationship Id="rId2" Type="http://schemas.openxmlformats.org/officeDocument/2006/relationships/hyperlink" Target="mailto:post@fyresdalkl.no" TargetMode="External"/><Relationship Id="rId1" Type="http://schemas.openxmlformats.org/officeDocument/2006/relationships/hyperlink" Target="mailto:jostein@fyresdalkl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5"/>
  <sheetViews>
    <sheetView tabSelected="1" zoomScale="113" zoomScaleNormal="141" zoomScalePageLayoutView="125" workbookViewId="0">
      <selection activeCell="R16" sqref="R16:T16"/>
    </sheetView>
  </sheetViews>
  <sheetFormatPr baseColWidth="10" defaultRowHeight="15" x14ac:dyDescent="0.2"/>
  <cols>
    <col min="1" max="1" width="1.33203125" customWidth="1"/>
    <col min="2" max="2" width="9.33203125" customWidth="1"/>
    <col min="3" max="3" width="10.1640625" customWidth="1"/>
    <col min="7" max="7" width="10.83203125" customWidth="1"/>
    <col min="15" max="15" width="2" customWidth="1"/>
    <col min="16" max="17" width="12.6640625" customWidth="1"/>
    <col min="18" max="18" width="1" customWidth="1"/>
    <col min="19" max="19" width="8.83203125" customWidth="1"/>
    <col min="20" max="20" width="11.33203125" customWidth="1"/>
  </cols>
  <sheetData>
    <row r="1" spans="2:20" ht="21" x14ac:dyDescent="0.25">
      <c r="B1" s="172" t="s">
        <v>22</v>
      </c>
      <c r="C1" s="173"/>
      <c r="D1" s="173"/>
      <c r="E1" s="173"/>
      <c r="F1" s="38" t="s">
        <v>20</v>
      </c>
      <c r="G1" s="174"/>
      <c r="H1" s="175"/>
      <c r="I1" s="175"/>
      <c r="J1" s="175"/>
      <c r="K1" s="38" t="s">
        <v>21</v>
      </c>
      <c r="L1" s="176"/>
      <c r="M1" s="175"/>
    </row>
    <row r="2" spans="2:20" ht="6" customHeight="1" thickBot="1" x14ac:dyDescent="0.3">
      <c r="B2" s="29"/>
      <c r="C2" s="30"/>
      <c r="D2" s="30"/>
      <c r="E2" s="30"/>
      <c r="F2" s="49"/>
      <c r="G2" s="49"/>
      <c r="H2" s="50"/>
      <c r="I2" s="50"/>
      <c r="J2" s="50"/>
      <c r="K2" s="49"/>
      <c r="L2" s="51"/>
      <c r="M2" s="50"/>
    </row>
    <row r="3" spans="2:20" ht="15" customHeight="1" thickBot="1" x14ac:dyDescent="0.25">
      <c r="B3" s="201" t="s">
        <v>32</v>
      </c>
      <c r="C3" s="202"/>
      <c r="D3" s="177" t="s">
        <v>42</v>
      </c>
      <c r="E3" s="178"/>
      <c r="F3" s="179" t="s">
        <v>35</v>
      </c>
      <c r="G3" s="180"/>
      <c r="H3" s="181" t="s">
        <v>37</v>
      </c>
      <c r="I3" s="182"/>
      <c r="J3" s="182"/>
      <c r="K3" s="182"/>
      <c r="L3" s="182"/>
      <c r="M3" s="182"/>
      <c r="N3" s="182"/>
      <c r="P3" s="163" t="s">
        <v>73</v>
      </c>
      <c r="Q3" s="136"/>
      <c r="R3" s="20"/>
    </row>
    <row r="4" spans="2:20" ht="15" customHeight="1" x14ac:dyDescent="0.2">
      <c r="B4" s="203"/>
      <c r="C4" s="204"/>
      <c r="D4" s="52" t="s">
        <v>33</v>
      </c>
      <c r="E4" s="39" t="s">
        <v>34</v>
      </c>
      <c r="F4" s="53" t="s">
        <v>33</v>
      </c>
      <c r="G4" s="53" t="s">
        <v>34</v>
      </c>
      <c r="H4" s="182"/>
      <c r="I4" s="182"/>
      <c r="J4" s="182"/>
      <c r="K4" s="182"/>
      <c r="L4" s="182"/>
      <c r="M4" s="182"/>
      <c r="N4" s="182"/>
      <c r="P4" s="197" t="s">
        <v>60</v>
      </c>
      <c r="Q4" s="198"/>
      <c r="R4" s="117"/>
    </row>
    <row r="5" spans="2:20" x14ac:dyDescent="0.2">
      <c r="B5" s="196" t="s">
        <v>28</v>
      </c>
      <c r="C5" s="196"/>
      <c r="D5" s="39">
        <v>6</v>
      </c>
      <c r="E5" s="39">
        <f>D5*6</f>
        <v>36</v>
      </c>
      <c r="F5" s="53">
        <v>6</v>
      </c>
      <c r="G5" s="53">
        <f>F5*6</f>
        <v>36</v>
      </c>
      <c r="H5" s="182" t="s">
        <v>26</v>
      </c>
      <c r="I5" s="182"/>
      <c r="J5" s="182"/>
      <c r="K5" s="182"/>
      <c r="L5" s="182"/>
      <c r="M5" s="182"/>
      <c r="N5" s="182"/>
      <c r="P5" s="199" t="s">
        <v>59</v>
      </c>
      <c r="Q5" s="200"/>
      <c r="R5" s="117"/>
    </row>
    <row r="6" spans="2:20" x14ac:dyDescent="0.2">
      <c r="B6" s="196" t="s">
        <v>25</v>
      </c>
      <c r="C6" s="196"/>
      <c r="D6" s="39">
        <v>30</v>
      </c>
      <c r="E6" s="39">
        <f>D6*4</f>
        <v>120</v>
      </c>
      <c r="F6" s="53">
        <v>30</v>
      </c>
      <c r="G6" s="53">
        <f>F6*4</f>
        <v>120</v>
      </c>
      <c r="H6" s="195" t="s">
        <v>36</v>
      </c>
      <c r="I6" s="182"/>
      <c r="J6" s="182"/>
      <c r="K6" s="182"/>
      <c r="L6" s="182"/>
      <c r="M6" s="182"/>
      <c r="N6" s="182"/>
      <c r="P6" s="187" t="s">
        <v>61</v>
      </c>
      <c r="Q6" s="188"/>
      <c r="R6" s="117"/>
    </row>
    <row r="7" spans="2:20" x14ac:dyDescent="0.2">
      <c r="B7" s="193" t="s">
        <v>66</v>
      </c>
      <c r="C7" s="194"/>
      <c r="D7" s="39">
        <v>2</v>
      </c>
      <c r="E7" s="39">
        <v>6</v>
      </c>
      <c r="F7" s="53">
        <v>2</v>
      </c>
      <c r="G7" s="53">
        <v>6</v>
      </c>
      <c r="H7" s="52"/>
      <c r="I7" s="39"/>
      <c r="J7" s="39"/>
      <c r="K7" s="39"/>
      <c r="L7" s="39"/>
      <c r="M7" s="39"/>
      <c r="N7" s="39"/>
      <c r="P7" s="189" t="s">
        <v>58</v>
      </c>
      <c r="Q7" s="190"/>
      <c r="R7" s="117"/>
    </row>
    <row r="8" spans="2:20" x14ac:dyDescent="0.2">
      <c r="B8" s="196" t="s">
        <v>27</v>
      </c>
      <c r="C8" s="196"/>
      <c r="D8" s="39">
        <v>9</v>
      </c>
      <c r="E8" s="39">
        <v>18</v>
      </c>
      <c r="F8" s="53">
        <v>9</v>
      </c>
      <c r="G8" s="53">
        <f>F8*2</f>
        <v>18</v>
      </c>
      <c r="H8" s="182" t="s">
        <v>38</v>
      </c>
      <c r="I8" s="182"/>
      <c r="J8" s="182"/>
      <c r="K8" s="182"/>
      <c r="L8" s="182"/>
      <c r="M8" s="182"/>
      <c r="N8" s="182"/>
      <c r="P8" s="185" t="s">
        <v>57</v>
      </c>
      <c r="Q8" s="186"/>
      <c r="R8" s="117"/>
    </row>
    <row r="9" spans="2:20" x14ac:dyDescent="0.2">
      <c r="B9" s="193" t="s">
        <v>65</v>
      </c>
      <c r="C9" s="194"/>
      <c r="D9" s="39">
        <v>7</v>
      </c>
      <c r="E9" s="39">
        <v>7</v>
      </c>
      <c r="F9" s="53">
        <v>7</v>
      </c>
      <c r="G9" s="53">
        <v>7</v>
      </c>
      <c r="H9" s="39"/>
      <c r="I9" s="39"/>
      <c r="J9" s="39"/>
      <c r="K9" s="39"/>
      <c r="L9" s="39"/>
      <c r="M9" s="39"/>
      <c r="N9" s="39"/>
      <c r="P9" s="191" t="s">
        <v>19</v>
      </c>
      <c r="Q9" s="192"/>
    </row>
    <row r="10" spans="2:20" x14ac:dyDescent="0.2">
      <c r="B10" s="193" t="s">
        <v>29</v>
      </c>
      <c r="C10" s="194"/>
      <c r="D10" s="39">
        <v>5</v>
      </c>
      <c r="E10" s="39">
        <f>D10*6</f>
        <v>30</v>
      </c>
      <c r="F10" s="53">
        <v>4</v>
      </c>
      <c r="G10" s="53">
        <f>F10*6</f>
        <v>24</v>
      </c>
      <c r="H10" s="182" t="s">
        <v>39</v>
      </c>
      <c r="I10" s="182"/>
      <c r="J10" s="182"/>
      <c r="K10" s="182"/>
      <c r="L10" s="182"/>
      <c r="M10" s="182"/>
      <c r="N10" s="182"/>
      <c r="P10" s="183" t="s">
        <v>62</v>
      </c>
      <c r="Q10" s="184"/>
    </row>
    <row r="11" spans="2:20" ht="16" thickBot="1" x14ac:dyDescent="0.25">
      <c r="B11" s="193" t="s">
        <v>30</v>
      </c>
      <c r="C11" s="194"/>
      <c r="D11" s="39">
        <v>4</v>
      </c>
      <c r="E11" s="39">
        <f>D11*6</f>
        <v>24</v>
      </c>
      <c r="F11" s="53">
        <v>4</v>
      </c>
      <c r="G11" s="53">
        <f>F11*6</f>
        <v>24</v>
      </c>
      <c r="H11" s="182" t="s">
        <v>40</v>
      </c>
      <c r="I11" s="182"/>
      <c r="J11" s="182"/>
      <c r="K11" s="182"/>
      <c r="L11" s="182"/>
      <c r="M11" s="182"/>
      <c r="N11" s="182"/>
      <c r="P11" s="218" t="s">
        <v>75</v>
      </c>
      <c r="Q11" s="219"/>
      <c r="R11" s="2"/>
      <c r="S11" s="2"/>
    </row>
    <row r="12" spans="2:20" ht="16" thickBot="1" x14ac:dyDescent="0.25">
      <c r="B12" s="193" t="s">
        <v>31</v>
      </c>
      <c r="C12" s="194"/>
      <c r="D12" s="39">
        <v>1</v>
      </c>
      <c r="E12" s="39">
        <f>D12*2</f>
        <v>2</v>
      </c>
      <c r="F12" s="53"/>
      <c r="G12" s="53">
        <f>F12*2</f>
        <v>0</v>
      </c>
      <c r="H12" s="182" t="s">
        <v>41</v>
      </c>
      <c r="I12" s="182"/>
      <c r="J12" s="182"/>
      <c r="K12" s="182"/>
      <c r="L12" s="182"/>
      <c r="M12" s="182"/>
      <c r="N12" s="182"/>
    </row>
    <row r="13" spans="2:20" x14ac:dyDescent="0.2">
      <c r="B13" s="196" t="s">
        <v>68</v>
      </c>
      <c r="C13" s="196"/>
      <c r="D13" s="39"/>
      <c r="E13" s="39">
        <v>10</v>
      </c>
      <c r="F13" s="53"/>
      <c r="G13" s="53">
        <v>10</v>
      </c>
      <c r="H13" s="182" t="s">
        <v>71</v>
      </c>
      <c r="I13" s="182"/>
      <c r="J13" s="182"/>
      <c r="K13" s="182"/>
      <c r="L13" s="182"/>
      <c r="M13" s="182"/>
      <c r="N13" s="182"/>
      <c r="P13" s="152" t="s">
        <v>47</v>
      </c>
      <c r="Q13" s="153"/>
      <c r="R13" s="154" t="s">
        <v>23</v>
      </c>
      <c r="S13" s="155"/>
      <c r="T13" s="3"/>
    </row>
    <row r="14" spans="2:20" x14ac:dyDescent="0.2">
      <c r="B14" s="196" t="s">
        <v>70</v>
      </c>
      <c r="C14" s="196"/>
      <c r="D14" s="39"/>
      <c r="E14" s="39">
        <v>12</v>
      </c>
      <c r="F14" s="53"/>
      <c r="G14" s="53">
        <v>12</v>
      </c>
      <c r="H14" s="182" t="s">
        <v>72</v>
      </c>
      <c r="I14" s="182"/>
      <c r="J14" s="182"/>
      <c r="K14" s="182"/>
      <c r="L14" s="182"/>
      <c r="M14" s="182"/>
      <c r="N14" s="182"/>
      <c r="P14" s="156" t="s">
        <v>43</v>
      </c>
      <c r="Q14" s="89"/>
      <c r="R14" s="151" t="s">
        <v>24</v>
      </c>
      <c r="S14" s="89"/>
      <c r="T14" s="229"/>
    </row>
    <row r="15" spans="2:20" ht="13" customHeight="1" x14ac:dyDescent="0.2">
      <c r="B15" s="161" t="s">
        <v>67</v>
      </c>
      <c r="C15" s="161"/>
      <c r="D15" s="90"/>
      <c r="E15" s="90">
        <v>12</v>
      </c>
      <c r="F15" s="97"/>
      <c r="G15" s="97">
        <v>12</v>
      </c>
      <c r="H15" s="182" t="s">
        <v>72</v>
      </c>
      <c r="I15" s="182"/>
      <c r="J15" s="182"/>
      <c r="K15" s="182"/>
      <c r="L15" s="182"/>
      <c r="M15" s="182"/>
      <c r="N15" s="182"/>
      <c r="P15" s="135" t="s">
        <v>44</v>
      </c>
      <c r="Q15" s="89"/>
      <c r="R15" s="230">
        <v>35609777</v>
      </c>
      <c r="S15" s="227"/>
      <c r="T15" s="228"/>
    </row>
    <row r="16" spans="2:20" x14ac:dyDescent="0.2">
      <c r="B16" s="82" t="s">
        <v>50</v>
      </c>
      <c r="C16" s="82"/>
      <c r="D16" s="82"/>
      <c r="E16" s="82">
        <f>SUM(E5:E15)</f>
        <v>277</v>
      </c>
      <c r="F16" s="162"/>
      <c r="G16" s="160">
        <f>SUM(G5:G15)</f>
        <v>269</v>
      </c>
      <c r="M16" s="2"/>
      <c r="P16" s="135" t="s">
        <v>45</v>
      </c>
      <c r="Q16" s="89"/>
      <c r="R16" s="226" t="s">
        <v>46</v>
      </c>
      <c r="S16" s="227"/>
      <c r="T16" s="228"/>
    </row>
    <row r="17" spans="2:22" ht="9" customHeight="1" thickBot="1" x14ac:dyDescent="0.25">
      <c r="B17" s="20"/>
      <c r="C17" s="20"/>
      <c r="D17" s="20"/>
      <c r="E17" s="20"/>
      <c r="F17" s="1"/>
      <c r="G17" s="20"/>
      <c r="M17" s="2"/>
      <c r="P17" s="208" t="s">
        <v>48</v>
      </c>
      <c r="Q17" s="209"/>
      <c r="R17" s="209"/>
      <c r="S17" s="209"/>
      <c r="T17" s="210"/>
    </row>
    <row r="18" spans="2:22" ht="16" thickBot="1" x14ac:dyDescent="0.25">
      <c r="C18" s="31"/>
      <c r="D18" s="31"/>
      <c r="E18" s="32"/>
      <c r="F18" s="98"/>
      <c r="G18" s="32"/>
      <c r="H18" s="31"/>
      <c r="I18" s="31"/>
      <c r="J18" s="31"/>
      <c r="K18" s="31"/>
      <c r="L18" s="31"/>
      <c r="M18" s="31"/>
      <c r="N18" s="31"/>
      <c r="P18" s="211"/>
      <c r="Q18" s="212"/>
      <c r="R18" s="212"/>
      <c r="S18" s="212"/>
      <c r="T18" s="213"/>
    </row>
    <row r="19" spans="2:22" ht="16" thickBot="1" x14ac:dyDescent="0.25">
      <c r="C19" s="31"/>
      <c r="D19" s="31"/>
      <c r="E19" s="33"/>
      <c r="F19" s="95"/>
      <c r="G19" s="76"/>
      <c r="H19" s="31"/>
      <c r="I19" s="31"/>
      <c r="J19" s="31"/>
      <c r="K19" s="31"/>
      <c r="L19" s="31"/>
      <c r="M19" s="31"/>
      <c r="N19" s="31"/>
    </row>
    <row r="20" spans="2:22" x14ac:dyDescent="0.2">
      <c r="C20" s="54"/>
      <c r="D20" s="55"/>
      <c r="E20" s="56"/>
      <c r="F20" s="61"/>
      <c r="G20" s="56"/>
      <c r="H20" s="100"/>
      <c r="I20" s="54"/>
      <c r="J20" s="54"/>
      <c r="K20" s="54"/>
      <c r="L20" s="54"/>
      <c r="M20" s="34"/>
      <c r="N20" s="34"/>
      <c r="P20" s="43"/>
      <c r="Q20" s="106"/>
      <c r="S20" s="131">
        <v>401</v>
      </c>
      <c r="T20" s="46"/>
    </row>
    <row r="21" spans="2:22" x14ac:dyDescent="0.2">
      <c r="C21" s="56"/>
      <c r="D21" s="57"/>
      <c r="E21" s="58"/>
      <c r="F21" s="57"/>
      <c r="G21" s="58"/>
      <c r="H21" s="101"/>
      <c r="I21" s="58"/>
      <c r="J21" s="59"/>
      <c r="K21" s="58"/>
      <c r="L21" s="58"/>
      <c r="M21" s="33"/>
      <c r="N21" s="33"/>
      <c r="P21" s="42"/>
      <c r="Q21" s="130">
        <v>402</v>
      </c>
      <c r="S21" s="23" t="s">
        <v>57</v>
      </c>
      <c r="T21" s="45"/>
    </row>
    <row r="22" spans="2:22" x14ac:dyDescent="0.2">
      <c r="C22" s="58"/>
      <c r="D22" s="57"/>
      <c r="E22" s="58"/>
      <c r="F22" s="57"/>
      <c r="G22" s="58"/>
      <c r="H22" s="101"/>
      <c r="I22" s="58"/>
      <c r="J22" s="58"/>
      <c r="K22" s="58"/>
      <c r="L22" s="58"/>
      <c r="M22" s="33"/>
      <c r="N22" s="33"/>
      <c r="P22" s="42"/>
      <c r="Q22" s="124" t="s">
        <v>58</v>
      </c>
      <c r="S22" s="47"/>
      <c r="T22" s="45"/>
    </row>
    <row r="23" spans="2:22" ht="16" thickBot="1" x14ac:dyDescent="0.25">
      <c r="B23" s="2"/>
      <c r="C23" s="60"/>
      <c r="D23" s="61"/>
      <c r="E23" s="56"/>
      <c r="F23" s="61"/>
      <c r="G23" s="56"/>
      <c r="H23" s="101"/>
      <c r="I23" s="58"/>
      <c r="J23" s="56"/>
      <c r="K23" s="58"/>
      <c r="L23" s="58"/>
      <c r="M23" s="33"/>
      <c r="N23" s="35"/>
      <c r="P23" s="40"/>
      <c r="Q23" s="123"/>
      <c r="S23" s="48"/>
      <c r="T23" s="44"/>
    </row>
    <row r="24" spans="2:22" x14ac:dyDescent="0.2">
      <c r="B24" s="2"/>
      <c r="C24" s="7" t="s">
        <v>58</v>
      </c>
      <c r="D24" s="23" t="s">
        <v>58</v>
      </c>
      <c r="E24" s="7" t="s">
        <v>57</v>
      </c>
      <c r="F24" s="23" t="s">
        <v>57</v>
      </c>
      <c r="G24" s="7" t="s">
        <v>57</v>
      </c>
      <c r="H24" s="93" t="s">
        <v>58</v>
      </c>
      <c r="I24" s="7" t="s">
        <v>58</v>
      </c>
      <c r="J24" s="7" t="s">
        <v>58</v>
      </c>
      <c r="K24" s="7" t="s">
        <v>58</v>
      </c>
      <c r="L24" s="7" t="s">
        <v>58</v>
      </c>
      <c r="M24" s="7" t="s">
        <v>58</v>
      </c>
      <c r="N24" s="84" t="s">
        <v>58</v>
      </c>
      <c r="P24" s="118"/>
      <c r="Q24" s="93"/>
      <c r="R24" s="5"/>
      <c r="S24" s="131">
        <v>403</v>
      </c>
      <c r="T24" s="46"/>
    </row>
    <row r="25" spans="2:22" ht="16" thickBot="1" x14ac:dyDescent="0.25">
      <c r="C25" s="8">
        <v>201</v>
      </c>
      <c r="D25" s="24">
        <v>203</v>
      </c>
      <c r="E25" s="25">
        <v>205</v>
      </c>
      <c r="F25" s="99">
        <v>207</v>
      </c>
      <c r="G25" s="25">
        <v>209</v>
      </c>
      <c r="H25" s="102">
        <v>211</v>
      </c>
      <c r="I25" s="8">
        <v>213</v>
      </c>
      <c r="J25" s="8">
        <v>215</v>
      </c>
      <c r="K25" s="8">
        <v>217</v>
      </c>
      <c r="L25" s="26" t="s">
        <v>0</v>
      </c>
      <c r="M25" s="112" t="s">
        <v>1</v>
      </c>
      <c r="N25" s="96">
        <v>223</v>
      </c>
      <c r="O25" s="2"/>
      <c r="P25" s="42"/>
      <c r="Q25" s="133">
        <v>404</v>
      </c>
      <c r="R25" s="5"/>
      <c r="S25" s="23" t="s">
        <v>57</v>
      </c>
      <c r="T25" s="45"/>
    </row>
    <row r="26" spans="2:22" ht="11" customHeight="1" thickBot="1" x14ac:dyDescent="0.25">
      <c r="B26" s="80"/>
      <c r="C26" s="9"/>
      <c r="D26" s="9"/>
      <c r="E26" s="9"/>
      <c r="F26" s="9"/>
      <c r="G26" s="3"/>
      <c r="H26" s="4"/>
      <c r="I26" s="9"/>
      <c r="J26" s="9"/>
      <c r="K26" s="9"/>
      <c r="L26" s="9"/>
      <c r="M26" s="9"/>
      <c r="P26" s="88"/>
      <c r="Q26" s="93" t="s">
        <v>58</v>
      </c>
      <c r="R26" s="5"/>
      <c r="S26" s="47"/>
      <c r="T26" s="45"/>
    </row>
    <row r="27" spans="2:22" ht="16" thickBot="1" x14ac:dyDescent="0.25">
      <c r="B27" s="14"/>
      <c r="C27" s="12">
        <v>202</v>
      </c>
      <c r="D27" s="12">
        <v>204</v>
      </c>
      <c r="E27" s="12">
        <v>206</v>
      </c>
      <c r="F27" s="12">
        <v>208</v>
      </c>
      <c r="G27" s="83">
        <v>210</v>
      </c>
      <c r="H27" s="12">
        <v>212</v>
      </c>
      <c r="I27" s="12">
        <v>214</v>
      </c>
      <c r="J27" s="27" t="s">
        <v>2</v>
      </c>
      <c r="K27" s="27" t="s">
        <v>3</v>
      </c>
      <c r="L27" s="27" t="s">
        <v>4</v>
      </c>
      <c r="M27" s="111" t="s">
        <v>5</v>
      </c>
      <c r="N27" s="12">
        <v>224</v>
      </c>
      <c r="O27" s="2"/>
      <c r="P27" s="40"/>
      <c r="Q27" s="119"/>
      <c r="R27" s="5"/>
      <c r="S27" s="126"/>
      <c r="T27" s="125"/>
    </row>
    <row r="28" spans="2:22" x14ac:dyDescent="0.2">
      <c r="B28" s="157" t="s">
        <v>6</v>
      </c>
      <c r="C28" s="7" t="s">
        <v>58</v>
      </c>
      <c r="D28" s="7" t="s">
        <v>58</v>
      </c>
      <c r="E28" s="7" t="s">
        <v>58</v>
      </c>
      <c r="F28" s="7" t="s">
        <v>58</v>
      </c>
      <c r="G28" s="7" t="s">
        <v>63</v>
      </c>
      <c r="H28" s="7" t="s">
        <v>58</v>
      </c>
      <c r="I28" s="7" t="s">
        <v>58</v>
      </c>
      <c r="J28" s="7" t="s">
        <v>58</v>
      </c>
      <c r="K28" s="7" t="s">
        <v>58</v>
      </c>
      <c r="L28" s="7" t="s">
        <v>58</v>
      </c>
      <c r="M28" s="7" t="s">
        <v>58</v>
      </c>
      <c r="N28" s="7" t="s">
        <v>58</v>
      </c>
      <c r="Q28" s="13"/>
      <c r="S28" s="132">
        <v>405</v>
      </c>
      <c r="T28" s="46"/>
    </row>
    <row r="29" spans="2:22" x14ac:dyDescent="0.2">
      <c r="B29" s="17" t="s">
        <v>84</v>
      </c>
      <c r="C29" s="67"/>
      <c r="D29" s="67"/>
      <c r="E29" s="56"/>
      <c r="F29" s="56"/>
      <c r="G29" s="56"/>
      <c r="H29" s="56"/>
      <c r="I29" s="56"/>
      <c r="J29" s="56"/>
      <c r="K29" s="56"/>
      <c r="L29" s="56"/>
      <c r="M29" s="56"/>
      <c r="N29" s="35"/>
      <c r="Q29" s="120"/>
      <c r="S29" s="129" t="s">
        <v>57</v>
      </c>
      <c r="T29" s="45"/>
    </row>
    <row r="30" spans="2:22" x14ac:dyDescent="0.2">
      <c r="B30" s="17" t="s">
        <v>85</v>
      </c>
      <c r="C30" s="67"/>
      <c r="D30" s="67"/>
      <c r="E30" s="56"/>
      <c r="F30" s="56"/>
      <c r="G30" s="56"/>
      <c r="H30" s="62"/>
      <c r="I30" s="62"/>
      <c r="J30" s="62"/>
      <c r="K30" s="62"/>
      <c r="L30" s="62"/>
      <c r="M30" s="62"/>
      <c r="N30" s="37"/>
      <c r="Q30" s="120"/>
      <c r="S30" s="127"/>
      <c r="T30" s="45"/>
    </row>
    <row r="31" spans="2:22" ht="16" thickBot="1" x14ac:dyDescent="0.25">
      <c r="B31" s="17" t="s">
        <v>80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37"/>
      <c r="Q31" s="2"/>
      <c r="S31" s="128"/>
      <c r="T31" s="44"/>
      <c r="V31" s="1"/>
    </row>
    <row r="32" spans="2:22" ht="16" thickBot="1" x14ac:dyDescent="0.25">
      <c r="B32" s="18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36"/>
      <c r="Q32" s="13"/>
      <c r="S32" s="13"/>
      <c r="V32" s="1"/>
    </row>
    <row r="33" spans="3:22" ht="11" customHeight="1" thickBot="1" x14ac:dyDescent="0.25">
      <c r="V33" s="2"/>
    </row>
    <row r="34" spans="3:22" ht="16" thickBot="1" x14ac:dyDescent="0.25">
      <c r="C34" s="77" t="s">
        <v>17</v>
      </c>
      <c r="D34" s="137" t="s">
        <v>16</v>
      </c>
      <c r="E34" s="79" t="s">
        <v>15</v>
      </c>
      <c r="F34" s="137" t="s">
        <v>14</v>
      </c>
      <c r="G34" s="79" t="s">
        <v>13</v>
      </c>
      <c r="H34" s="137" t="s">
        <v>12</v>
      </c>
      <c r="I34" s="137" t="s">
        <v>11</v>
      </c>
      <c r="J34" s="77" t="s">
        <v>10</v>
      </c>
      <c r="K34" s="137" t="s">
        <v>9</v>
      </c>
      <c r="L34" s="78" t="s">
        <v>8</v>
      </c>
      <c r="M34" s="220" t="s">
        <v>67</v>
      </c>
      <c r="N34" s="221"/>
      <c r="P34" s="41"/>
      <c r="Q34" s="81"/>
      <c r="S34" s="122"/>
      <c r="T34" s="46"/>
    </row>
    <row r="35" spans="3:22" x14ac:dyDescent="0.2">
      <c r="C35" s="143"/>
      <c r="D35" s="72" t="s">
        <v>49</v>
      </c>
      <c r="E35" s="141"/>
      <c r="F35" s="147"/>
      <c r="G35" s="141"/>
      <c r="H35" s="72"/>
      <c r="I35" s="72" t="s">
        <v>49</v>
      </c>
      <c r="J35" s="143"/>
      <c r="K35" s="149"/>
      <c r="L35" s="142"/>
      <c r="M35" s="75"/>
      <c r="N35" s="68"/>
      <c r="P35" s="42"/>
      <c r="Q35" s="110">
        <v>406</v>
      </c>
      <c r="S35" s="134">
        <v>407</v>
      </c>
      <c r="T35" s="45"/>
    </row>
    <row r="36" spans="3:22" x14ac:dyDescent="0.2">
      <c r="C36" s="139"/>
      <c r="D36" s="144" t="s">
        <v>51</v>
      </c>
      <c r="E36" s="65"/>
      <c r="F36" s="94"/>
      <c r="G36" s="141"/>
      <c r="H36" s="72"/>
      <c r="I36" s="72" t="s">
        <v>51</v>
      </c>
      <c r="J36" s="139"/>
      <c r="K36" s="94"/>
      <c r="L36" s="66"/>
      <c r="M36" s="71"/>
      <c r="N36" s="86"/>
      <c r="P36" s="42"/>
      <c r="Q36" s="93" t="s">
        <v>58</v>
      </c>
      <c r="S36" s="23" t="s">
        <v>58</v>
      </c>
      <c r="T36" s="45"/>
    </row>
    <row r="37" spans="3:22" ht="16" thickBot="1" x14ac:dyDescent="0.25">
      <c r="C37" s="139"/>
      <c r="D37" s="145"/>
      <c r="E37" s="65"/>
      <c r="F37" s="94"/>
      <c r="G37" s="65"/>
      <c r="H37" s="59"/>
      <c r="I37" s="59"/>
      <c r="J37" s="139"/>
      <c r="K37" s="59"/>
      <c r="L37" s="66"/>
      <c r="M37" s="71"/>
      <c r="N37" s="86"/>
      <c r="P37" s="40"/>
      <c r="Q37" s="119"/>
      <c r="S37" s="121"/>
      <c r="T37" s="44"/>
    </row>
    <row r="38" spans="3:22" x14ac:dyDescent="0.2">
      <c r="C38" s="139"/>
      <c r="D38" s="145"/>
      <c r="E38" s="65"/>
      <c r="F38" s="59"/>
      <c r="G38" s="65"/>
      <c r="H38" s="59"/>
      <c r="I38" s="59"/>
      <c r="J38" s="139"/>
      <c r="K38" s="59"/>
      <c r="L38" s="66"/>
      <c r="M38" s="71"/>
      <c r="N38" s="86"/>
      <c r="P38" s="41"/>
      <c r="Q38" s="81"/>
      <c r="S38" s="122"/>
      <c r="T38" s="46"/>
    </row>
    <row r="39" spans="3:22" x14ac:dyDescent="0.2">
      <c r="C39" s="139"/>
      <c r="D39" s="145"/>
      <c r="E39" s="65"/>
      <c r="F39" s="64"/>
      <c r="G39" s="65"/>
      <c r="H39" s="59"/>
      <c r="I39" s="59"/>
      <c r="J39" s="139"/>
      <c r="K39" s="59"/>
      <c r="L39" s="66"/>
      <c r="M39" s="71"/>
      <c r="N39" s="86"/>
      <c r="P39" s="42"/>
      <c r="Q39" s="133">
        <v>408</v>
      </c>
      <c r="S39" s="134">
        <v>409</v>
      </c>
      <c r="T39" s="45"/>
    </row>
    <row r="40" spans="3:22" x14ac:dyDescent="0.2">
      <c r="C40" s="139"/>
      <c r="D40" s="145"/>
      <c r="E40" s="65"/>
      <c r="F40" s="64"/>
      <c r="G40" s="65"/>
      <c r="H40" s="59"/>
      <c r="I40" s="59"/>
      <c r="J40" s="139"/>
      <c r="K40" s="59"/>
      <c r="L40" s="66"/>
      <c r="M40" s="71"/>
      <c r="N40" s="86"/>
      <c r="P40" s="42"/>
      <c r="Q40" s="93" t="s">
        <v>58</v>
      </c>
      <c r="S40" s="23" t="s">
        <v>58</v>
      </c>
      <c r="T40" s="45"/>
    </row>
    <row r="41" spans="3:22" ht="16" thickBot="1" x14ac:dyDescent="0.25">
      <c r="C41" s="140" t="s">
        <v>7</v>
      </c>
      <c r="D41" s="146" t="s">
        <v>18</v>
      </c>
      <c r="E41" s="115" t="s">
        <v>7</v>
      </c>
      <c r="F41" s="138" t="s">
        <v>7</v>
      </c>
      <c r="G41" s="115" t="s">
        <v>7</v>
      </c>
      <c r="H41" s="138" t="s">
        <v>7</v>
      </c>
      <c r="I41" s="138" t="s">
        <v>7</v>
      </c>
      <c r="J41" s="140" t="s">
        <v>7</v>
      </c>
      <c r="K41" s="138" t="s">
        <v>7</v>
      </c>
      <c r="L41" s="148" t="s">
        <v>7</v>
      </c>
      <c r="M41" s="222" t="s">
        <v>76</v>
      </c>
      <c r="N41" s="223"/>
      <c r="P41" s="40"/>
      <c r="Q41" s="119"/>
      <c r="S41" s="121"/>
      <c r="T41" s="44"/>
    </row>
    <row r="42" spans="3:22" ht="16" thickBot="1" x14ac:dyDescent="0.25">
      <c r="P42" s="41"/>
      <c r="Q42" s="81"/>
      <c r="S42" s="122"/>
      <c r="T42" s="46"/>
    </row>
    <row r="43" spans="3:22" x14ac:dyDescent="0.2">
      <c r="C43" s="107">
        <v>421</v>
      </c>
      <c r="D43" s="83">
        <v>422</v>
      </c>
      <c r="E43" s="108">
        <v>423</v>
      </c>
      <c r="F43" s="83">
        <v>424</v>
      </c>
      <c r="G43" s="107">
        <v>425</v>
      </c>
      <c r="H43" s="83">
        <v>426</v>
      </c>
      <c r="I43" s="109">
        <v>427</v>
      </c>
      <c r="J43" s="83">
        <v>428</v>
      </c>
      <c r="K43" s="109">
        <v>429</v>
      </c>
      <c r="L43" s="83">
        <v>430</v>
      </c>
      <c r="P43" s="42"/>
      <c r="Q43" s="133">
        <v>410</v>
      </c>
      <c r="S43" s="134">
        <v>411</v>
      </c>
      <c r="T43" s="45"/>
    </row>
    <row r="44" spans="3:22" ht="16" thickBot="1" x14ac:dyDescent="0.25">
      <c r="C44" s="23" t="s">
        <v>60</v>
      </c>
      <c r="D44" s="7" t="s">
        <v>59</v>
      </c>
      <c r="E44" s="13" t="s">
        <v>60</v>
      </c>
      <c r="F44" s="7" t="s">
        <v>59</v>
      </c>
      <c r="G44" s="23" t="s">
        <v>60</v>
      </c>
      <c r="H44" s="7" t="s">
        <v>59</v>
      </c>
      <c r="I44" s="7" t="s">
        <v>60</v>
      </c>
      <c r="J44" s="7" t="s">
        <v>59</v>
      </c>
      <c r="K44" s="7" t="s">
        <v>60</v>
      </c>
      <c r="L44" s="94" t="s">
        <v>59</v>
      </c>
      <c r="P44" s="42"/>
      <c r="Q44" s="93" t="s">
        <v>58</v>
      </c>
      <c r="S44" s="23" t="s">
        <v>58</v>
      </c>
      <c r="T44" s="45"/>
    </row>
    <row r="45" spans="3:22" ht="16" thickBot="1" x14ac:dyDescent="0.25">
      <c r="C45" s="105"/>
      <c r="D45" s="91"/>
      <c r="E45" s="103"/>
      <c r="F45" s="56"/>
      <c r="G45" s="92"/>
      <c r="H45" s="56"/>
      <c r="I45" s="63"/>
      <c r="J45" s="56"/>
      <c r="K45" s="63"/>
      <c r="L45" s="56"/>
      <c r="P45" s="40"/>
      <c r="Q45" s="119"/>
      <c r="S45" s="10"/>
      <c r="T45" s="44"/>
    </row>
    <row r="46" spans="3:22" ht="16" thickBot="1" x14ac:dyDescent="0.25">
      <c r="C46" s="104"/>
      <c r="D46" s="11"/>
      <c r="F46" s="11"/>
      <c r="H46" s="11"/>
      <c r="J46" s="11"/>
      <c r="L46" s="11"/>
      <c r="P46" s="41"/>
      <c r="Q46" s="81"/>
      <c r="S46" s="17"/>
      <c r="T46" s="16"/>
    </row>
    <row r="47" spans="3:22" ht="13" customHeight="1" thickBot="1" x14ac:dyDescent="0.25">
      <c r="O47" s="73"/>
      <c r="P47" s="42"/>
      <c r="Q47" s="133">
        <v>412</v>
      </c>
      <c r="S47" s="15" t="s">
        <v>74</v>
      </c>
      <c r="T47" s="16" t="s">
        <v>81</v>
      </c>
    </row>
    <row r="48" spans="3:22" x14ac:dyDescent="0.2">
      <c r="C48" s="205" t="s">
        <v>64</v>
      </c>
      <c r="D48" s="206"/>
      <c r="E48" s="206"/>
      <c r="F48" s="206"/>
      <c r="G48" s="207"/>
      <c r="I48" s="214" t="s">
        <v>86</v>
      </c>
      <c r="J48" s="215"/>
      <c r="L48" s="220" t="s">
        <v>69</v>
      </c>
      <c r="M48" s="221"/>
      <c r="P48" s="42"/>
      <c r="Q48" s="93" t="s">
        <v>58</v>
      </c>
      <c r="S48" s="17"/>
      <c r="T48" s="16" t="s">
        <v>82</v>
      </c>
      <c r="V48" s="20"/>
    </row>
    <row r="49" spans="2:22" ht="16" thickBot="1" x14ac:dyDescent="0.25">
      <c r="C49" s="165" t="s">
        <v>56</v>
      </c>
      <c r="D49" s="166" t="s">
        <v>52</v>
      </c>
      <c r="E49" s="167" t="s">
        <v>53</v>
      </c>
      <c r="F49" s="168" t="s">
        <v>54</v>
      </c>
      <c r="G49" s="169" t="s">
        <v>55</v>
      </c>
      <c r="I49" s="216" t="s">
        <v>88</v>
      </c>
      <c r="J49" s="217"/>
      <c r="L49" s="224" t="s">
        <v>87</v>
      </c>
      <c r="M49" s="225"/>
      <c r="P49" s="40"/>
      <c r="Q49" s="6"/>
      <c r="R49" s="11"/>
      <c r="S49" s="18"/>
      <c r="T49" s="19" t="s">
        <v>83</v>
      </c>
    </row>
    <row r="50" spans="2:22" ht="16" thickBot="1" x14ac:dyDescent="0.25">
      <c r="C50" s="164" t="s">
        <v>60</v>
      </c>
      <c r="D50" s="164" t="s">
        <v>61</v>
      </c>
      <c r="E50" s="147" t="s">
        <v>58</v>
      </c>
      <c r="F50" s="164" t="s">
        <v>59</v>
      </c>
      <c r="G50" s="147" t="s">
        <v>61</v>
      </c>
      <c r="I50" s="71"/>
      <c r="J50" s="86"/>
      <c r="L50" s="71"/>
      <c r="M50" s="86"/>
      <c r="V50" s="2"/>
    </row>
    <row r="51" spans="2:22" ht="16" customHeight="1" thickBot="1" x14ac:dyDescent="0.25">
      <c r="C51" s="74"/>
      <c r="D51" s="87"/>
      <c r="E51" s="84"/>
      <c r="F51" s="87"/>
      <c r="G51" s="84"/>
      <c r="I51" s="71"/>
      <c r="J51" s="158"/>
      <c r="L51" s="159"/>
      <c r="M51" s="86"/>
      <c r="P51" s="113" t="s">
        <v>78</v>
      </c>
      <c r="Q51" s="114"/>
      <c r="R51" s="73"/>
      <c r="S51" s="150" t="s">
        <v>79</v>
      </c>
      <c r="T51" s="85"/>
    </row>
    <row r="52" spans="2:22" ht="16" thickBot="1" x14ac:dyDescent="0.25">
      <c r="D52" s="87"/>
      <c r="E52" s="84"/>
      <c r="F52" s="74"/>
      <c r="G52" s="84"/>
      <c r="I52" s="71"/>
      <c r="J52" s="86"/>
      <c r="L52" s="71"/>
      <c r="M52" s="86"/>
      <c r="P52" s="116">
        <v>501</v>
      </c>
      <c r="Q52" s="115"/>
      <c r="S52" s="170">
        <v>502</v>
      </c>
      <c r="T52" s="171">
        <v>503</v>
      </c>
    </row>
    <row r="53" spans="2:22" ht="16" thickBot="1" x14ac:dyDescent="0.25">
      <c r="D53" s="74"/>
      <c r="E53" s="84"/>
      <c r="G53" s="28"/>
      <c r="I53" s="71"/>
      <c r="J53" s="86"/>
      <c r="L53" s="71"/>
      <c r="M53" s="86"/>
      <c r="S53" s="75" t="s">
        <v>59</v>
      </c>
      <c r="T53" s="68" t="s">
        <v>77</v>
      </c>
    </row>
    <row r="54" spans="2:22" ht="17" customHeight="1" thickBot="1" x14ac:dyDescent="0.25">
      <c r="C54" s="22"/>
      <c r="E54" s="28"/>
      <c r="I54" s="69"/>
      <c r="J54" s="70"/>
      <c r="L54" s="71"/>
      <c r="M54" s="86"/>
      <c r="S54" s="71"/>
      <c r="T54" s="86"/>
    </row>
    <row r="55" spans="2:22" ht="16" thickBot="1" x14ac:dyDescent="0.25">
      <c r="L55" s="69"/>
      <c r="M55" s="70"/>
      <c r="S55" s="69"/>
      <c r="T55" s="70"/>
    </row>
    <row r="57" spans="2:22" x14ac:dyDescent="0.2">
      <c r="D57" s="2"/>
      <c r="E57" s="2"/>
      <c r="F57" s="2"/>
      <c r="I57" s="20"/>
      <c r="J57" s="20"/>
    </row>
    <row r="58" spans="2:22" x14ac:dyDescent="0.2">
      <c r="C58" s="1"/>
      <c r="F58" s="1"/>
      <c r="G58" s="21"/>
      <c r="K58" s="20"/>
      <c r="L58" s="20"/>
    </row>
    <row r="59" spans="2:22" x14ac:dyDescent="0.2">
      <c r="C59" s="1"/>
      <c r="D59" s="1"/>
      <c r="E59" s="1"/>
      <c r="F59" s="1"/>
      <c r="G59" s="21"/>
      <c r="K59" s="2"/>
      <c r="L59" s="2"/>
    </row>
    <row r="60" spans="2:22" x14ac:dyDescent="0.2">
      <c r="B60" s="20"/>
    </row>
    <row r="65" spans="3:3" x14ac:dyDescent="0.2">
      <c r="C65" s="2"/>
    </row>
  </sheetData>
  <mergeCells count="45">
    <mergeCell ref="I49:J49"/>
    <mergeCell ref="P11:Q11"/>
    <mergeCell ref="M34:N34"/>
    <mergeCell ref="M41:N41"/>
    <mergeCell ref="L49:M49"/>
    <mergeCell ref="L48:M48"/>
    <mergeCell ref="C48:G48"/>
    <mergeCell ref="P17:T18"/>
    <mergeCell ref="B11:C11"/>
    <mergeCell ref="B12:C12"/>
    <mergeCell ref="B13:C13"/>
    <mergeCell ref="B14:C14"/>
    <mergeCell ref="H12:N12"/>
    <mergeCell ref="H13:N13"/>
    <mergeCell ref="H14:N14"/>
    <mergeCell ref="H15:N15"/>
    <mergeCell ref="I48:J48"/>
    <mergeCell ref="R15:T15"/>
    <mergeCell ref="R16:T16"/>
    <mergeCell ref="P4:Q4"/>
    <mergeCell ref="P5:Q5"/>
    <mergeCell ref="B7:C7"/>
    <mergeCell ref="B9:C9"/>
    <mergeCell ref="B3:C4"/>
    <mergeCell ref="H4:N4"/>
    <mergeCell ref="B10:C10"/>
    <mergeCell ref="H8:N8"/>
    <mergeCell ref="H5:N5"/>
    <mergeCell ref="H6:N6"/>
    <mergeCell ref="H11:N11"/>
    <mergeCell ref="B5:C5"/>
    <mergeCell ref="B6:C6"/>
    <mergeCell ref="B8:C8"/>
    <mergeCell ref="H10:N10"/>
    <mergeCell ref="P10:Q10"/>
    <mergeCell ref="P8:Q8"/>
    <mergeCell ref="P6:Q6"/>
    <mergeCell ref="P7:Q7"/>
    <mergeCell ref="P9:Q9"/>
    <mergeCell ref="B1:E1"/>
    <mergeCell ref="G1:J1"/>
    <mergeCell ref="L1:M1"/>
    <mergeCell ref="D3:E3"/>
    <mergeCell ref="F3:G3"/>
    <mergeCell ref="H3:N3"/>
  </mergeCells>
  <phoneticPr fontId="16" type="noConversion"/>
  <hyperlinks>
    <hyperlink ref="P17" r:id="rId1" xr:uid="{00000000-0004-0000-0000-000002000000}"/>
    <hyperlink ref="R14" r:id="rId2" xr:uid="{00000000-0004-0000-0000-000001000000}"/>
    <hyperlink ref="R13" r:id="rId3" xr:uid="{00000000-0004-0000-0000-000000000000}"/>
  </hyperlinks>
  <pageMargins left="0.23622047244094491" right="0.23622047244094491" top="0.19685039370078741" bottom="0.74803149606299213" header="0.19685039370078741" footer="0.31496062992125984"/>
  <pageSetup paperSize="8" orientation="landscape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Vidda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Wenche Heiberg Ødegård</dc:creator>
  <cp:lastModifiedBy>Jostein Waskaas</cp:lastModifiedBy>
  <cp:lastPrinted>2024-11-16T16:25:52Z</cp:lastPrinted>
  <dcterms:created xsi:type="dcterms:W3CDTF">2012-08-24T21:47:54Z</dcterms:created>
  <dcterms:modified xsi:type="dcterms:W3CDTF">2024-11-16T16:28:28Z</dcterms:modified>
</cp:coreProperties>
</file>